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alru-my.sharepoint.com/personal/vdnikishin_msal_ru/Documents/ЦУИ общая/ПСАЛ-Приоритет-2030/ОТЧЕТЫ 1/Окончательные отчеты 2021 г/"/>
    </mc:Choice>
  </mc:AlternateContent>
  <xr:revisionPtr revIDLastSave="3" documentId="11_1DE13E06C27DF81C2035D3C0C034C09D3632C90E" xr6:coauthVersionLast="47" xr6:coauthVersionMax="47" xr10:uidLastSave="{10CF5A9A-994C-413E-81D1-446986A73FAF}"/>
  <bookViews>
    <workbookView xWindow="-110" yWindow="-110" windowWidth="19420" windowHeight="10460" activeTab="2" xr2:uid="{00000000-000D-0000-FFFF-FFFF00000000}"/>
  </bookViews>
  <sheets>
    <sheet name="Титул" sheetId="1" r:id="rId1"/>
    <sheet name="Привлечённый внебюджет" sheetId="2" r:id="rId2"/>
    <sheet name="Собственный внебюджет" sheetId="3" r:id="rId3"/>
  </sheets>
  <definedNames>
    <definedName name="Excel_BuiltIn_Print_Titles" localSheetId="1">'Привлечённый внебюджет'!$7:$7</definedName>
    <definedName name="Excel_BuiltIn_Print_Titles" localSheetId="2">'Собственный внебюджет'!$7:$7</definedName>
    <definedName name="_xlnm.Print_Titles" localSheetId="1">'Привлечённый внебюджет'!$7:$7</definedName>
    <definedName name="_xlnm.Print_Titles" localSheetId="2">'Собственный внебюджет'!$7:$7</definedName>
    <definedName name="_xlnm.Print_Area" localSheetId="0">Титул!$A$1:$FE$23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3" l="1"/>
  <c r="E17" i="3"/>
  <c r="C17" i="3"/>
  <c r="L11" i="2" l="1"/>
  <c r="BR23" i="1" s="1"/>
  <c r="J11" i="2"/>
  <c r="G11" i="2"/>
</calcChain>
</file>

<file path=xl/sharedStrings.xml><?xml version="1.0" encoding="utf-8"?>
<sst xmlns="http://schemas.openxmlformats.org/spreadsheetml/2006/main" count="112" uniqueCount="77">
  <si>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</si>
  <si>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</si>
  <si>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</si>
  <si>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>СВЕДЕНИЯ О ДОКУМЕНТАХ, ПОДТВЕРЖДАЮЩИХ ПРИВЛЕЧЕНИЕ ПОЛУЧАТЕЛЕМ ГРАНТА</t>
  </si>
  <si>
    <t xml:space="preserve">СРЕДСТВ ВНЕБЮДЖЕТНЫХ ИСТОЧНИКОВ НА ПРОВЕДЕНИЕ </t>
  </si>
  <si>
    <t xml:space="preserve">ПРИКЛАДНЫХ НАУЧНЫХ ИССЛЕДОВАНИЙ И (ИЛИ) ЭКСПЕРИМЕНТАЛЬНЫХ РАЗРАБОТОК </t>
  </si>
  <si>
    <t>за 2021 год</t>
  </si>
  <si>
    <t>по состоянию на 31 декабря 2021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</si>
  <si>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</si>
  <si>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</si>
  <si>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</si>
  <si>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не позднее 20 февраля года, следующего за отчетным годом</t>
  </si>
  <si>
    <t>"Приоритет-2030" - получатели грантов в форме субсидии</t>
  </si>
  <si>
    <t>Годовая</t>
  </si>
  <si>
    <t>Наименование университета</t>
  </si>
  <si>
    <t>Федеральное государственное бюджетное образовательное учреждение высшего образования «Московский государственный юридический университет имени О.Е. Кутафина (МГЮА)»</t>
  </si>
  <si>
    <t>ИНН</t>
  </si>
  <si>
    <t>7703013574</t>
  </si>
  <si>
    <t xml:space="preserve">Достоверность сведений о документах, подтверждающих привлечение получателем гранта средств внебюджетных источников на проведение прикладных научных исследований </t>
  </si>
  <si>
    <t>и (или) экспериментальных разработок, и сумму указанных средств в размере</t>
  </si>
  <si>
    <t>руб.</t>
  </si>
  <si>
    <t>подтверждаю</t>
  </si>
  <si>
    <t>Реестр договоров и иных документов, подтверждающих привлечение средств внебюджетных источников на проведение прикладных научных исследований и (или) экспериментальных разработок, полученных от заказчиков (иных внешних партнеров), в 2021 году *</t>
  </si>
  <si>
    <t>№ п/п</t>
  </si>
  <si>
    <t>Реквизиты и иные характеристики договоров**</t>
  </si>
  <si>
    <t>Платежное поручение,  подтверждающее поступление денежных средств на лицевой (расчетный, текущий) счет**</t>
  </si>
  <si>
    <t xml:space="preserve">Стратегический проект или раздел научно-исследовательской политики Программы развития университета, в рамках реализации которого (ых) поступили денежные средства </t>
  </si>
  <si>
    <t>№, дата</t>
  </si>
  <si>
    <t>контрагент</t>
  </si>
  <si>
    <t xml:space="preserve">вид (тип) договора в соответствии с Гражданским кодексом Российской Федерации </t>
  </si>
  <si>
    <t>предмет договора</t>
  </si>
  <si>
    <t>сумма договора, руб.</t>
  </si>
  <si>
    <t>исполнение договора</t>
  </si>
  <si>
    <t xml:space="preserve">наименование </t>
  </si>
  <si>
    <t xml:space="preserve">ИНН </t>
  </si>
  <si>
    <t>полученный результат</t>
  </si>
  <si>
    <t>реквизиты акта</t>
  </si>
  <si>
    <t xml:space="preserve">№, дата </t>
  </si>
  <si>
    <t>сумма, руб.</t>
  </si>
  <si>
    <t xml:space="preserve">наименование,                №, дата </t>
  </si>
  <si>
    <t>Итого:</t>
  </si>
  <si>
    <t>-</t>
  </si>
  <si>
    <t>* - указываются договоры и иные документы, свидетельствующие о поступившем на лицевые (расчетные, текущие) счета объеме денежных средств от заказчиков за выполненные прикладные научные исследования и (или) экспериментальные разработки, а также в рамках субсидий (грантов) за счет средств субъекта Российской Федерации, средств местных бюджетов, спонсорской поддержки, иных пожертвований в целях реализации научно-исследовательской политики Программы развития университета. В данной строке не учитываются средства федерального бюджета, предоставляемые университету в рамках иных мер государственной поддержки, в том числе в виде грантов в форме субсидий, гранты Российского научного фонда</t>
  </si>
  <si>
    <t>** - сканированные копии указанных документов предоставляются университетом по запросу ФГАНУ "Социоцентр"</t>
  </si>
  <si>
    <t>Реестр договоров и иных документов, подтверждающих привлечение собственных внебюджетных средств на проведение прикладных научных исследований и (или) экспериментальных разработок в 2021 году *</t>
  </si>
  <si>
    <t xml:space="preserve">Название, реквизиты регистра управленческого (бухгалтерского) учета </t>
  </si>
  <si>
    <t>Платежное поручение,  подтверждающее выплату денежных средств</t>
  </si>
  <si>
    <t>название, реквизиты, иные необходимые для идентификации средств (расходов) характеристики</t>
  </si>
  <si>
    <t>примечание</t>
  </si>
  <si>
    <t>всего</t>
  </si>
  <si>
    <t>в том числе за счет собственных средств, направленных на проведение прикладных научных исследований и (или) экспериментальных разработок</t>
  </si>
  <si>
    <t>* - указываются договоры и иные документы, подтверждающие направление собственных средств образовательной организации высшего образования  в целях реализации научно-исследовательской политики Программы развития университета.  В качестве подтверждения расходования собственных средств образовательной организации могут являться регистры управленческого (бухгалтерского) учета, предусмотренные финансовой (учетной) политикой университета, по коду финансового обеспечения 2 "Приносящая доход деятельность (собственные доходы учреждения)" в пределах плана финансово-хозяйственной деятельности, подтверждающие направление средств на мероприятия, предусмотренные программой развития университета, не относящиеся к текущей деятельности университета. При этом критерием отнесения расходов к текущим затратам является невозможность их невыполнения для обеспечения уставной деятельности университета в рамках федеральных государственных образовательных стандартов. В данной строке не учитываются средства, расходы из федерального бюджета, а также учтенные во вкладке "Привлечённый внебюджет"</t>
  </si>
  <si>
    <t>Министерство спорта Российской Федерации (Минспорт России)</t>
  </si>
  <si>
    <t>Государственный контракт</t>
  </si>
  <si>
    <t>Исполнитель по заданию Заказчика обязуется выполнить научно-исследовательскую работу по теме «Разработка научно обоснованных предложений по нормативно-правовому регулированию физкультурно-оздоровительной услуги»  и передать полученные при выполнении Работы результаты в порядке и на условиях, предусмотренных Контрактом.
Идентификационный код закупки: 211770377127177090100100380017220241.</t>
  </si>
  <si>
    <t>Отчет по теме «Разработка научно обоснованных предложений по нормативно-правовому регулированию физкультурно-оздоровительной услуги»</t>
  </si>
  <si>
    <t>Исполнитель по заданию Заказчика обязуется выполнить научно-исследовательскую работу по теме «Разработка научно обоснованных предложений по совершенствованию нормативно-правового регулирования в целях развития детско-юношеского спорта» (далее – Работа) и передать полученные при выполнении Работы результаты в порядке и на условиях, предусмотренных Контрактом.
Идентификационный код закупки: 211770377127177090100100370017220241.</t>
  </si>
  <si>
    <t>Отчет по теме «Разработка научно обоснованных предложений по совершенствованию нормативно-правового регулирования в целях развития детско-юношеского спорта»</t>
  </si>
  <si>
    <t>Исполнитель по заданию Заказчика обязуется выполнить научно-исследовательскую работу по теме «Разработка эффективной модели контроля (надзора) в целях обеспечения всестороннего регулирования спортивной подготовки как учебно-тренировочного процесса с участием органов исполнительной власти субъектов Российской Федерации в области физической культуры и спорта» (далее – Работа) и передать полученные при выполнении Работы результаты в порядке и на условиях, предусмотренных Контрактом.
Идентификационный код закупки: 211770377127177090100100360017220241.</t>
  </si>
  <si>
    <t>Отчет по теме «Разработка эффективной модели контроля (надзора) в целях обеспечения всестороннего регулирования спортивной подготовки как учебно-тренировочного процесса с участием органов исполнительной власти субъектов Российской Федерации в области физической культуры и спорта»</t>
  </si>
  <si>
    <t>№ 514063 от 28.10.2021</t>
  </si>
  <si>
    <t>№ 514073 от 28.10.2021</t>
  </si>
  <si>
    <t>№ 493205 от 25.10.2021</t>
  </si>
  <si>
    <t>Акт б/н от 12.10.2021</t>
  </si>
  <si>
    <t>Заработная плата по реестрам</t>
  </si>
  <si>
    <t>Налог на доходы физических лиц</t>
  </si>
  <si>
    <t>Расчет страховых взносов</t>
  </si>
  <si>
    <t>№ 0173100014421000042 23.07.2021</t>
  </si>
  <si>
    <t>№ 0173100014421000044  23.07.2021</t>
  </si>
  <si>
    <t>№ 0173100014421000043  23.07.2021</t>
  </si>
  <si>
    <t>Расчетно-платежная ведомость по работникам Научно-исследовательского института Университета имени О.Е. Кутафина (МГЮА), «Продвижение научных школ Университета на международном научном пространстве (подготовка, издание и продвижение журнала «Kutafin   Law  Review»)», КФО 2 , шифр учета "Приносящая доход деятельность" за ноябрь 2021 года</t>
  </si>
  <si>
    <t>Расчетно-платежная ведомость по работникам Научно-исследовательского института Университета имени О.Е. Кутафина (МГЮА), «Научные школы университета на российском и международном образовательном пространстве», КФО 2 , шифр учета "Приносящая доход деятельность" за ноябрь 2021 года</t>
  </si>
  <si>
    <t>Расчетно-платежная ведомость по работникам Научно-исследовательского института Университета имени О.Е. Кутафина (МГЮА), «Продвижение научных школ Университета в ЦИФРОВОЙ СРЕДЕ», КФО 2 , шифр учета "Приносящая доход деятельность" за ноябрь 2021 года</t>
  </si>
  <si>
    <t>№ 486711 от 29.11.2021г.; № 486714 от 29.11.2021г.; №486734 от 29.11.2021г.</t>
  </si>
  <si>
    <t>№ 503998 от 29.11.2021г.; № 503984 от 29.11.2021г.; №502219 от 29.11.2021г.; № 502270 от 29.11.2021г.</t>
  </si>
  <si>
    <t xml:space="preserve">Научно-исследовательская политика, п. 2.2.  Программы развития </t>
  </si>
  <si>
    <t xml:space="preserve">Стратегический проект "БИОПРАВО", п.п. 3.3. Программы развития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</si>
</sst>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0" xfId="0" applyFont="1" applyAlignment="1">
      <alignment vertical="center" wrapText="1"/>
    </xf>
    <xf numFmtId="0" fontId="1" fillId="0" borderId="7" xfId="0" applyFont="1" applyBorder="1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4" fontId="1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14" fontId="1" fillId="3" borderId="12" xfId="0" applyNumberFormat="1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1" fillId="0" borderId="0" xfId="0" applyFont="1"/>
    <xf numFmtId="0" fontId="0" fillId="0" borderId="25" xfId="0" applyBorder="1"/>
    <xf numFmtId="0" fontId="1" fillId="0" borderId="1" xfId="0" applyFont="1" applyBorder="1" applyAlignment="1">
      <alignment horizontal="center" vertical="top"/>
    </xf>
    <xf numFmtId="0" fontId="0" fillId="0" borderId="18" xfId="0" applyBorder="1"/>
    <xf numFmtId="0" fontId="0" fillId="0" borderId="19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21" xfId="0" applyBorder="1"/>
    <xf numFmtId="0" fontId="0" fillId="0" borderId="24" xfId="0" applyBorder="1"/>
    <xf numFmtId="0" fontId="1" fillId="0" borderId="5" xfId="0" applyFont="1" applyBorder="1" applyAlignment="1">
      <alignment horizontal="center" vertical="top"/>
    </xf>
    <xf numFmtId="0" fontId="0" fillId="0" borderId="5" xfId="0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0" fillId="2" borderId="2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22" xfId="0" applyBorder="1"/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1" fillId="0" borderId="23" xfId="0" applyFont="1" applyBorder="1" applyAlignment="1">
      <alignment horizontal="center" vertical="top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2" fillId="0" borderId="10" xfId="0" applyFont="1" applyBorder="1" applyAlignment="1">
      <alignment horizontal="center" vertical="center" wrapText="1"/>
    </xf>
    <xf numFmtId="0" fontId="0" fillId="0" borderId="34" xfId="0" applyBorder="1"/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0" fillId="0" borderId="37" xfId="0" applyBorder="1"/>
    <xf numFmtId="0" fontId="2" fillId="0" borderId="11" xfId="0" applyFont="1" applyBorder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0" fontId="2" fillId="0" borderId="12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40" xfId="0" applyBorder="1"/>
    <xf numFmtId="0" fontId="1" fillId="0" borderId="3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4" fontId="1" fillId="3" borderId="16" xfId="0" applyNumberFormat="1" applyFont="1" applyFill="1" applyBorder="1" applyAlignment="1">
      <alignment horizontal="center" vertical="center" wrapText="1"/>
    </xf>
    <xf numFmtId="14" fontId="1" fillId="3" borderId="30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23"/>
  <sheetViews>
    <sheetView topLeftCell="A10" zoomScaleNormal="100" workbookViewId="0">
      <selection activeCell="EV11" sqref="EV11"/>
    </sheetView>
  </sheetViews>
  <sheetFormatPr defaultRowHeight="12.5" x14ac:dyDescent="0.25"/>
  <cols>
    <col min="1" max="1" width="2.36328125" style="7" customWidth="1"/>
    <col min="2" max="257" width="0.90625" style="7" customWidth="1"/>
    <col min="258" max="1025" width="0.90625" customWidth="1"/>
  </cols>
  <sheetData>
    <row r="1" spans="1:161" x14ac:dyDescent="0.25">
      <c r="S1" s="57" t="s">
        <v>0</v>
      </c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  <c r="DQ1" s="55"/>
      <c r="DR1" s="55"/>
      <c r="DS1" s="55"/>
      <c r="DT1" s="55"/>
      <c r="DU1" s="55"/>
      <c r="DV1" s="55"/>
      <c r="DW1" s="55"/>
      <c r="DX1" s="55"/>
      <c r="DY1" s="55"/>
      <c r="DZ1" s="55"/>
      <c r="EA1" s="55"/>
      <c r="EB1" s="55"/>
      <c r="EC1" s="55"/>
      <c r="ED1" s="55"/>
      <c r="EE1" s="55"/>
      <c r="EF1" s="55"/>
      <c r="EG1" s="55"/>
      <c r="EH1" s="56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8"/>
    </row>
    <row r="2" spans="1:161" x14ac:dyDescent="0.25"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8"/>
    </row>
    <row r="3" spans="1:161" x14ac:dyDescent="0.25">
      <c r="S3" s="58" t="s">
        <v>1</v>
      </c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  <c r="CY3" s="55"/>
      <c r="CZ3" s="55"/>
      <c r="DA3" s="55"/>
      <c r="DB3" s="55"/>
      <c r="DC3" s="55"/>
      <c r="DD3" s="55"/>
      <c r="DE3" s="55"/>
      <c r="DF3" s="55"/>
      <c r="DG3" s="55"/>
      <c r="DH3" s="55"/>
      <c r="DI3" s="55"/>
      <c r="DJ3" s="55"/>
      <c r="DK3" s="55"/>
      <c r="DL3" s="55"/>
      <c r="DM3" s="55"/>
      <c r="DN3" s="55"/>
      <c r="DO3" s="55"/>
      <c r="DP3" s="55"/>
      <c r="DQ3" s="55"/>
      <c r="DR3" s="55"/>
      <c r="DS3" s="55"/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6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9"/>
    </row>
    <row r="4" spans="1:161" x14ac:dyDescent="0.25"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</row>
    <row r="5" spans="1:161" x14ac:dyDescent="0.25">
      <c r="S5" s="58" t="s">
        <v>2</v>
      </c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  <c r="DL5" s="55"/>
      <c r="DM5" s="55"/>
      <c r="DN5" s="55"/>
      <c r="DO5" s="55"/>
      <c r="DP5" s="55"/>
      <c r="DQ5" s="55"/>
      <c r="DR5" s="55"/>
      <c r="DS5" s="55"/>
      <c r="DT5" s="55"/>
      <c r="DU5" s="55"/>
      <c r="DV5" s="55"/>
      <c r="DW5" s="55"/>
      <c r="DX5" s="55"/>
      <c r="DY5" s="55"/>
      <c r="DZ5" s="55"/>
      <c r="EA5" s="55"/>
      <c r="EB5" s="55"/>
      <c r="EC5" s="55"/>
      <c r="ED5" s="55"/>
      <c r="EE5" s="55"/>
      <c r="EF5" s="55"/>
      <c r="EG5" s="55"/>
      <c r="EH5" s="56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</row>
    <row r="6" spans="1:161" x14ac:dyDescent="0.25">
      <c r="K6" s="1"/>
      <c r="L6" s="34"/>
      <c r="M6" s="34"/>
      <c r="N6" s="34"/>
      <c r="O6" s="34"/>
      <c r="P6" s="34"/>
      <c r="Q6" s="34"/>
      <c r="R6" s="34"/>
      <c r="EI6" s="34"/>
      <c r="EJ6" s="34"/>
      <c r="EK6" s="34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</row>
    <row r="7" spans="1:161" x14ac:dyDescent="0.25">
      <c r="AC7" s="59" t="s">
        <v>3</v>
      </c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1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</row>
    <row r="8" spans="1:161" x14ac:dyDescent="0.25">
      <c r="AC8" s="51" t="s">
        <v>4</v>
      </c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</row>
    <row r="9" spans="1:161" x14ac:dyDescent="0.25">
      <c r="AC9" s="51" t="s">
        <v>5</v>
      </c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3"/>
    </row>
    <row r="10" spans="1:161" x14ac:dyDescent="0.25">
      <c r="AC10" s="51" t="s">
        <v>6</v>
      </c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3"/>
    </row>
    <row r="11" spans="1:161" ht="13.5" customHeight="1" thickBot="1" x14ac:dyDescent="0.3">
      <c r="AC11" s="2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62" t="s">
        <v>7</v>
      </c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4"/>
    </row>
    <row r="13" spans="1:161" ht="13.5" customHeight="1" thickBot="1" x14ac:dyDescent="0.3"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</row>
    <row r="14" spans="1:161" ht="13.5" customHeight="1" thickBot="1" x14ac:dyDescent="0.3">
      <c r="A14" s="54" t="s">
        <v>8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6"/>
      <c r="CF14" s="54" t="s">
        <v>9</v>
      </c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6"/>
      <c r="DP14" s="38"/>
      <c r="DR14" s="38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</row>
    <row r="15" spans="1:161" ht="12" customHeight="1" thickBot="1" x14ac:dyDescent="0.3">
      <c r="A15" s="6"/>
      <c r="B15" s="73" t="s">
        <v>10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74" t="s">
        <v>11</v>
      </c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1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</row>
    <row r="16" spans="1:161" ht="13.5" customHeight="1" thickBot="1" x14ac:dyDescent="0.3">
      <c r="A16" s="2"/>
      <c r="B16" s="78" t="s">
        <v>12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75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7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</row>
    <row r="17" spans="1:160" ht="13.5" customHeight="1" thickBot="1" x14ac:dyDescent="0.3"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14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V17" s="58" t="s">
        <v>13</v>
      </c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6"/>
    </row>
    <row r="18" spans="1:160" x14ac:dyDescent="0.25">
      <c r="A18" s="10"/>
      <c r="B18" s="10"/>
      <c r="C18" s="10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12"/>
      <c r="DQ18" s="13"/>
    </row>
    <row r="19" spans="1:160" ht="14.25" customHeight="1" x14ac:dyDescent="0.25">
      <c r="A19" s="72" t="s">
        <v>14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8" t="s">
        <v>15</v>
      </c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70"/>
    </row>
    <row r="20" spans="1:160" ht="18.75" customHeight="1" x14ac:dyDescent="0.25">
      <c r="A20" s="71" t="s">
        <v>16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8" t="s">
        <v>17</v>
      </c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70"/>
    </row>
    <row r="22" spans="1:160" ht="11.25" customHeight="1" x14ac:dyDescent="0.25">
      <c r="B22" s="64" t="s">
        <v>18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</row>
    <row r="23" spans="1:160" x14ac:dyDescent="0.25">
      <c r="B23" s="65" t="s">
        <v>19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66">
        <f>'Привлечённый внебюджет'!L11+'Собственный внебюджет'!F17</f>
        <v>12653760</v>
      </c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67" t="s">
        <v>20</v>
      </c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65" t="s">
        <v>21</v>
      </c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</row>
  </sheetData>
  <mergeCells count="23">
    <mergeCell ref="S20:EY20"/>
    <mergeCell ref="A20:R20"/>
    <mergeCell ref="A19:R19"/>
    <mergeCell ref="S19:EY19"/>
    <mergeCell ref="B15:CE15"/>
    <mergeCell ref="CF15:DL16"/>
    <mergeCell ref="B16:CE16"/>
    <mergeCell ref="DV17:ES17"/>
    <mergeCell ref="B22:FD22"/>
    <mergeCell ref="B23:BQ23"/>
    <mergeCell ref="BR23:CP23"/>
    <mergeCell ref="CQ23:DE23"/>
    <mergeCell ref="DF23:ER23"/>
    <mergeCell ref="AC9:DX9"/>
    <mergeCell ref="AC10:DX10"/>
    <mergeCell ref="A14:CE14"/>
    <mergeCell ref="CF14:DL14"/>
    <mergeCell ref="S1:EH1"/>
    <mergeCell ref="S3:EH3"/>
    <mergeCell ref="S5:EH5"/>
    <mergeCell ref="AC7:DX7"/>
    <mergeCell ref="AC8:DX8"/>
    <mergeCell ref="BH11:CW11"/>
  </mergeCells>
  <printOptions gridLines="1"/>
  <pageMargins left="0.59027777777777801" right="0.51180555555555496" top="0.196527777777778" bottom="0.39374999999999999" header="0.51180555555555496" footer="0.51180555555555496"/>
  <pageSetup paperSize="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W15"/>
  <sheetViews>
    <sheetView topLeftCell="A4" zoomScale="50" zoomScaleNormal="50" workbookViewId="0">
      <selection activeCell="O8" sqref="O8"/>
    </sheetView>
  </sheetViews>
  <sheetFormatPr defaultRowHeight="12.5" x14ac:dyDescent="0.25"/>
  <cols>
    <col min="1" max="1" width="7.6328125" style="14" customWidth="1"/>
    <col min="2" max="2" width="16" style="14" customWidth="1"/>
    <col min="3" max="3" width="21.36328125" style="14" customWidth="1"/>
    <col min="4" max="4" width="14.36328125" style="14" customWidth="1"/>
    <col min="5" max="5" width="30.36328125" style="14" customWidth="1"/>
    <col min="6" max="6" width="30" style="14" customWidth="1"/>
    <col min="7" max="7" width="17.36328125" style="14" customWidth="1"/>
    <col min="8" max="8" width="30.36328125" style="14" customWidth="1"/>
    <col min="9" max="10" width="22.08984375" style="14" customWidth="1"/>
    <col min="11" max="11" width="14.36328125" style="14" customWidth="1"/>
    <col min="12" max="12" width="18" style="14" customWidth="1"/>
    <col min="13" max="13" width="42.6328125" style="14" customWidth="1"/>
    <col min="14" max="257" width="10.90625" style="14" customWidth="1"/>
    <col min="258" max="1025" width="10.90625" customWidth="1"/>
  </cols>
  <sheetData>
    <row r="1" spans="1:257" ht="33" customHeight="1" x14ac:dyDescent="0.25">
      <c r="A1" s="79" t="s">
        <v>22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257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257" s="36" customFormat="1" ht="22.5" customHeight="1" x14ac:dyDescent="0.25">
      <c r="A3" s="81" t="s">
        <v>23</v>
      </c>
      <c r="B3" s="84" t="s">
        <v>24</v>
      </c>
      <c r="C3" s="85"/>
      <c r="D3" s="85"/>
      <c r="E3" s="85"/>
      <c r="F3" s="85"/>
      <c r="G3" s="85"/>
      <c r="H3" s="85"/>
      <c r="I3" s="85"/>
      <c r="J3" s="86"/>
      <c r="K3" s="84" t="s">
        <v>25</v>
      </c>
      <c r="L3" s="87"/>
      <c r="M3" s="90" t="s">
        <v>26</v>
      </c>
      <c r="N3" s="34"/>
      <c r="O3" s="34"/>
      <c r="P3" s="34"/>
      <c r="Q3" s="34"/>
      <c r="R3" s="34"/>
      <c r="S3" s="34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  <c r="CE3" s="35"/>
      <c r="CF3" s="35"/>
      <c r="CG3" s="35"/>
      <c r="CH3" s="35"/>
      <c r="CI3" s="35"/>
      <c r="CJ3" s="35"/>
      <c r="CK3" s="35"/>
      <c r="CL3" s="35"/>
      <c r="CM3" s="35"/>
      <c r="CN3" s="35"/>
      <c r="CO3" s="35"/>
      <c r="CP3" s="35"/>
      <c r="CQ3" s="35"/>
      <c r="CR3" s="35"/>
      <c r="CS3" s="35"/>
      <c r="CT3" s="35"/>
      <c r="CU3" s="35"/>
      <c r="CV3" s="35"/>
      <c r="CW3" s="35"/>
      <c r="CX3" s="35"/>
      <c r="CY3" s="35"/>
      <c r="CZ3" s="35"/>
      <c r="DA3" s="35"/>
      <c r="DB3" s="35"/>
      <c r="DC3" s="35"/>
      <c r="DD3" s="35"/>
      <c r="DE3" s="35"/>
      <c r="DF3" s="35"/>
      <c r="DG3" s="35"/>
      <c r="DH3" s="35"/>
      <c r="DI3" s="35"/>
      <c r="DJ3" s="35"/>
      <c r="DK3" s="35"/>
      <c r="DL3" s="35"/>
      <c r="DM3" s="35"/>
      <c r="DN3" s="35"/>
      <c r="DO3" s="35"/>
      <c r="DP3" s="35"/>
      <c r="DQ3" s="35"/>
      <c r="DR3" s="35"/>
      <c r="DS3" s="35"/>
      <c r="DT3" s="35"/>
      <c r="DU3" s="35"/>
      <c r="DV3" s="35"/>
      <c r="DW3" s="35"/>
      <c r="DX3" s="35"/>
      <c r="DY3" s="35"/>
      <c r="DZ3" s="35"/>
      <c r="EA3" s="35"/>
      <c r="EB3" s="35"/>
      <c r="EC3" s="35"/>
      <c r="ED3" s="35"/>
      <c r="EE3" s="35"/>
      <c r="EF3" s="35"/>
      <c r="EG3" s="35"/>
      <c r="EH3" s="35"/>
      <c r="EI3" s="35"/>
      <c r="EJ3" s="35"/>
      <c r="EK3" s="35"/>
      <c r="EL3" s="35"/>
      <c r="EM3" s="35"/>
      <c r="EN3" s="35"/>
      <c r="EO3" s="35"/>
      <c r="EP3" s="35"/>
      <c r="EQ3" s="35"/>
      <c r="ER3" s="35"/>
      <c r="ES3" s="35"/>
      <c r="ET3" s="35"/>
      <c r="EU3" s="35"/>
      <c r="EV3" s="35"/>
      <c r="EW3" s="35"/>
      <c r="EX3" s="35"/>
      <c r="EY3" s="35"/>
      <c r="EZ3" s="35"/>
      <c r="FA3" s="35"/>
      <c r="FB3" s="35"/>
      <c r="FC3" s="35"/>
      <c r="FD3" s="35"/>
      <c r="FE3" s="35"/>
      <c r="FF3" s="35"/>
      <c r="FG3" s="35"/>
      <c r="FH3" s="35"/>
      <c r="FI3" s="35"/>
      <c r="FJ3" s="35"/>
      <c r="FK3" s="35"/>
      <c r="FL3" s="35"/>
      <c r="FM3" s="35"/>
      <c r="FN3" s="35"/>
      <c r="FO3" s="35"/>
      <c r="FP3" s="35"/>
      <c r="FQ3" s="35"/>
      <c r="FR3" s="35"/>
      <c r="FS3" s="35"/>
      <c r="FT3" s="35"/>
      <c r="FU3" s="35"/>
      <c r="FV3" s="35"/>
      <c r="FW3" s="35"/>
      <c r="FX3" s="35"/>
      <c r="FY3" s="35"/>
      <c r="FZ3" s="35"/>
      <c r="GA3" s="35"/>
      <c r="GB3" s="35"/>
      <c r="GC3" s="35"/>
      <c r="GD3" s="35"/>
      <c r="GE3" s="35"/>
      <c r="GF3" s="35"/>
      <c r="GG3" s="35"/>
      <c r="GH3" s="35"/>
      <c r="GI3" s="35"/>
      <c r="GJ3" s="35"/>
      <c r="GK3" s="35"/>
      <c r="GL3" s="35"/>
      <c r="GM3" s="35"/>
      <c r="GN3" s="35"/>
      <c r="GO3" s="35"/>
      <c r="GP3" s="35"/>
      <c r="GQ3" s="35"/>
      <c r="GR3" s="35"/>
      <c r="GS3" s="35"/>
      <c r="GT3" s="35"/>
      <c r="GU3" s="35"/>
      <c r="GV3" s="35"/>
      <c r="GW3" s="35"/>
      <c r="GX3" s="35"/>
      <c r="GY3" s="35"/>
      <c r="GZ3" s="35"/>
      <c r="HA3" s="35"/>
      <c r="HB3" s="35"/>
      <c r="HC3" s="35"/>
      <c r="HD3" s="35"/>
      <c r="HE3" s="35"/>
      <c r="HF3" s="35"/>
      <c r="HG3" s="35"/>
      <c r="HH3" s="35"/>
      <c r="HI3" s="35"/>
      <c r="HJ3" s="35"/>
      <c r="HK3" s="35"/>
      <c r="HL3" s="35"/>
      <c r="HM3" s="35"/>
      <c r="HN3" s="35"/>
      <c r="HO3" s="35"/>
      <c r="HP3" s="35"/>
      <c r="HQ3" s="35"/>
      <c r="HR3" s="35"/>
      <c r="HS3" s="35"/>
      <c r="HT3" s="35"/>
      <c r="HU3" s="35"/>
      <c r="HV3" s="35"/>
      <c r="HW3" s="35"/>
      <c r="HX3" s="35"/>
      <c r="HY3" s="35"/>
      <c r="HZ3" s="35"/>
      <c r="IA3" s="35"/>
      <c r="IB3" s="35"/>
      <c r="IC3" s="35"/>
      <c r="ID3" s="35"/>
      <c r="IE3" s="35"/>
      <c r="IF3" s="35"/>
      <c r="IG3" s="35"/>
      <c r="IH3" s="35"/>
      <c r="II3" s="35"/>
      <c r="IJ3" s="35"/>
      <c r="IK3" s="35"/>
      <c r="IL3" s="35"/>
      <c r="IM3" s="35"/>
      <c r="IN3" s="35"/>
      <c r="IO3" s="35"/>
      <c r="IP3" s="35"/>
      <c r="IQ3" s="35"/>
      <c r="IR3" s="35"/>
      <c r="IS3" s="35"/>
      <c r="IT3" s="35"/>
      <c r="IU3" s="35"/>
      <c r="IV3" s="35"/>
      <c r="IW3" s="35"/>
    </row>
    <row r="4" spans="1:257" s="36" customFormat="1" ht="22.5" customHeight="1" x14ac:dyDescent="0.25">
      <c r="A4" s="82"/>
      <c r="B4" s="93" t="s">
        <v>27</v>
      </c>
      <c r="C4" s="93" t="s">
        <v>28</v>
      </c>
      <c r="D4" s="96"/>
      <c r="E4" s="93" t="s">
        <v>29</v>
      </c>
      <c r="F4" s="93" t="s">
        <v>30</v>
      </c>
      <c r="G4" s="93" t="s">
        <v>31</v>
      </c>
      <c r="H4" s="93" t="s">
        <v>32</v>
      </c>
      <c r="I4" s="69"/>
      <c r="J4" s="96"/>
      <c r="K4" s="88"/>
      <c r="L4" s="89"/>
      <c r="M4" s="91"/>
      <c r="N4" s="34"/>
      <c r="O4" s="34"/>
      <c r="P4" s="34"/>
      <c r="Q4" s="34"/>
      <c r="R4" s="34"/>
      <c r="S4" s="34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  <c r="IW4" s="35"/>
    </row>
    <row r="5" spans="1:257" ht="11.25" customHeight="1" x14ac:dyDescent="0.25">
      <c r="A5" s="82"/>
      <c r="B5" s="94"/>
      <c r="C5" s="93" t="s">
        <v>33</v>
      </c>
      <c r="D5" s="93" t="s">
        <v>34</v>
      </c>
      <c r="E5" s="94"/>
      <c r="F5" s="94"/>
      <c r="G5" s="94"/>
      <c r="H5" s="93" t="s">
        <v>35</v>
      </c>
      <c r="I5" s="93" t="s">
        <v>36</v>
      </c>
      <c r="J5" s="96"/>
      <c r="K5" s="93" t="s">
        <v>37</v>
      </c>
      <c r="L5" s="93" t="s">
        <v>38</v>
      </c>
      <c r="M5" s="91"/>
    </row>
    <row r="6" spans="1:257" ht="21" customHeight="1" x14ac:dyDescent="0.25">
      <c r="A6" s="83"/>
      <c r="B6" s="95"/>
      <c r="C6" s="95"/>
      <c r="D6" s="95"/>
      <c r="E6" s="95"/>
      <c r="F6" s="95"/>
      <c r="G6" s="95"/>
      <c r="H6" s="95"/>
      <c r="I6" s="39" t="s">
        <v>39</v>
      </c>
      <c r="J6" s="39" t="s">
        <v>38</v>
      </c>
      <c r="K6" s="95"/>
      <c r="L6" s="95"/>
      <c r="M6" s="92"/>
    </row>
    <row r="7" spans="1:257" x14ac:dyDescent="0.25">
      <c r="A7" s="15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7">
        <v>13</v>
      </c>
    </row>
    <row r="8" spans="1:257" ht="115.5" x14ac:dyDescent="0.25">
      <c r="A8" s="15">
        <v>1</v>
      </c>
      <c r="B8" s="41" t="s">
        <v>67</v>
      </c>
      <c r="C8" s="16" t="s">
        <v>52</v>
      </c>
      <c r="D8" s="16">
        <v>7703771271</v>
      </c>
      <c r="E8" s="16" t="s">
        <v>53</v>
      </c>
      <c r="F8" s="16" t="s">
        <v>54</v>
      </c>
      <c r="G8" s="18">
        <v>1800000</v>
      </c>
      <c r="H8" s="16" t="s">
        <v>55</v>
      </c>
      <c r="I8" s="41" t="s">
        <v>63</v>
      </c>
      <c r="J8" s="18">
        <v>1800000</v>
      </c>
      <c r="K8" s="16" t="s">
        <v>60</v>
      </c>
      <c r="L8" s="18">
        <v>1800000</v>
      </c>
      <c r="M8" s="17" t="s">
        <v>76</v>
      </c>
    </row>
    <row r="9" spans="1:257" ht="147" x14ac:dyDescent="0.25">
      <c r="A9" s="15">
        <v>2</v>
      </c>
      <c r="B9" s="16" t="s">
        <v>69</v>
      </c>
      <c r="C9" s="16" t="s">
        <v>52</v>
      </c>
      <c r="D9" s="16">
        <v>7703771271</v>
      </c>
      <c r="E9" s="16" t="s">
        <v>53</v>
      </c>
      <c r="F9" s="16" t="s">
        <v>58</v>
      </c>
      <c r="G9" s="18">
        <v>2400000</v>
      </c>
      <c r="H9" s="16" t="s">
        <v>59</v>
      </c>
      <c r="I9" s="41" t="s">
        <v>63</v>
      </c>
      <c r="J9" s="18">
        <v>2400000</v>
      </c>
      <c r="K9" s="16" t="s">
        <v>61</v>
      </c>
      <c r="L9" s="18">
        <v>2400000</v>
      </c>
      <c r="M9" s="17" t="s">
        <v>76</v>
      </c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</row>
    <row r="10" spans="1:257" ht="155.25" customHeight="1" x14ac:dyDescent="0.25">
      <c r="A10" s="15">
        <v>3</v>
      </c>
      <c r="B10" s="41" t="s">
        <v>68</v>
      </c>
      <c r="C10" s="16" t="s">
        <v>52</v>
      </c>
      <c r="D10" s="16">
        <v>7703771271</v>
      </c>
      <c r="E10" s="16" t="s">
        <v>53</v>
      </c>
      <c r="F10" s="16" t="s">
        <v>56</v>
      </c>
      <c r="G10" s="18">
        <v>3400000</v>
      </c>
      <c r="H10" s="16" t="s">
        <v>57</v>
      </c>
      <c r="I10" s="41" t="s">
        <v>63</v>
      </c>
      <c r="J10" s="18">
        <v>3400000</v>
      </c>
      <c r="K10" s="16" t="s">
        <v>62</v>
      </c>
      <c r="L10" s="18">
        <v>3400000</v>
      </c>
      <c r="M10" s="17" t="s">
        <v>76</v>
      </c>
    </row>
    <row r="11" spans="1:257" s="23" customFormat="1" ht="11.25" customHeight="1" x14ac:dyDescent="0.25">
      <c r="A11" s="97" t="s">
        <v>40</v>
      </c>
      <c r="B11" s="55"/>
      <c r="C11" s="55"/>
      <c r="D11" s="55"/>
      <c r="E11" s="55"/>
      <c r="F11" s="56"/>
      <c r="G11" s="20">
        <f>SUM(G8:G10)</f>
        <v>7600000</v>
      </c>
      <c r="H11" s="98" t="s">
        <v>41</v>
      </c>
      <c r="I11" s="55"/>
      <c r="J11" s="20">
        <f>SUM(J8:J10)</f>
        <v>7600000</v>
      </c>
      <c r="K11" s="21" t="s">
        <v>41</v>
      </c>
      <c r="L11" s="20">
        <f>SUM(L8:L10)</f>
        <v>7600000</v>
      </c>
      <c r="M11" s="22" t="s">
        <v>41</v>
      </c>
    </row>
    <row r="13" spans="1:257" s="24" customFormat="1" ht="11.25" customHeight="1" x14ac:dyDescent="0.25">
      <c r="A13" s="99" t="s">
        <v>42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1:257" s="24" customFormat="1" ht="11.25" customHeight="1" x14ac:dyDescent="0.25"/>
    <row r="15" spans="1:257" s="24" customFormat="1" ht="11.25" customHeight="1" x14ac:dyDescent="0.25">
      <c r="A15" s="101" t="s">
        <v>43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</row>
  </sheetData>
  <mergeCells count="21">
    <mergeCell ref="L5:L6"/>
    <mergeCell ref="A11:F11"/>
    <mergeCell ref="H11:I11"/>
    <mergeCell ref="A13:M13"/>
    <mergeCell ref="A15:U15"/>
    <mergeCell ref="A1:M1"/>
    <mergeCell ref="A3:A6"/>
    <mergeCell ref="B3:J3"/>
    <mergeCell ref="K3:L4"/>
    <mergeCell ref="M3:M6"/>
    <mergeCell ref="B4:B6"/>
    <mergeCell ref="C4:D4"/>
    <mergeCell ref="E4:E6"/>
    <mergeCell ref="F4:F6"/>
    <mergeCell ref="G4:G6"/>
    <mergeCell ref="H4:J4"/>
    <mergeCell ref="C5:C6"/>
    <mergeCell ref="D5:D6"/>
    <mergeCell ref="H5:H6"/>
    <mergeCell ref="I5:J5"/>
    <mergeCell ref="K5:K6"/>
  </mergeCells>
  <printOptions gridLines="1"/>
  <pageMargins left="0.7" right="0.7" top="0.75" bottom="0.75" header="0.51180555555555496" footer="0.51180555555555496"/>
  <pageSetup paperSize="8" scale="53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  <pageSetUpPr fitToPage="1"/>
  </sheetPr>
  <dimension ref="A1:IW27"/>
  <sheetViews>
    <sheetView tabSelected="1" topLeftCell="F8" zoomScale="80" zoomScaleNormal="80" workbookViewId="0">
      <selection activeCell="K14" sqref="K14"/>
    </sheetView>
  </sheetViews>
  <sheetFormatPr defaultRowHeight="12.5" x14ac:dyDescent="0.25"/>
  <cols>
    <col min="1" max="1" width="7.08984375" style="25" customWidth="1"/>
    <col min="2" max="2" width="45.453125" style="25" customWidth="1"/>
    <col min="3" max="3" width="19.453125" style="25" customWidth="1"/>
    <col min="4" max="4" width="27.54296875" style="25" customWidth="1"/>
    <col min="5" max="5" width="15.90625" style="25" customWidth="1"/>
    <col min="6" max="7" width="39.453125" style="25" customWidth="1"/>
    <col min="8" max="8" width="53" style="25" customWidth="1"/>
    <col min="9" max="9" width="12.6328125" style="25" customWidth="1"/>
    <col min="10" max="14" width="10.90625" style="25" customWidth="1"/>
    <col min="15" max="15" width="23" style="25" customWidth="1"/>
    <col min="16" max="257" width="10.90625" style="25" customWidth="1"/>
    <col min="258" max="1025" width="10.90625" customWidth="1"/>
  </cols>
  <sheetData>
    <row r="1" spans="1:14" ht="18" customHeight="1" x14ac:dyDescent="0.35">
      <c r="A1" s="106" t="s">
        <v>44</v>
      </c>
      <c r="B1" s="105"/>
      <c r="C1" s="105"/>
      <c r="D1" s="105"/>
      <c r="E1" s="105"/>
      <c r="F1" s="105"/>
      <c r="G1" s="105"/>
      <c r="H1" s="105"/>
      <c r="I1" s="14"/>
      <c r="J1" s="14"/>
      <c r="K1" s="14"/>
      <c r="L1" s="14"/>
      <c r="M1" s="14"/>
      <c r="N1" s="26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s="27" customFormat="1" ht="15" customHeight="1" x14ac:dyDescent="0.35">
      <c r="A3" s="81" t="s">
        <v>23</v>
      </c>
      <c r="B3" s="84" t="s">
        <v>45</v>
      </c>
      <c r="C3" s="86"/>
      <c r="D3" s="84" t="s">
        <v>46</v>
      </c>
      <c r="E3" s="85"/>
      <c r="F3" s="85"/>
      <c r="G3" s="86"/>
      <c r="H3" s="90" t="s">
        <v>26</v>
      </c>
      <c r="I3" s="14"/>
      <c r="J3" s="14"/>
      <c r="K3" s="14"/>
      <c r="L3" s="14"/>
      <c r="M3" s="14"/>
    </row>
    <row r="4" spans="1:14" s="27" customFormat="1" ht="15" customHeight="1" x14ac:dyDescent="0.35">
      <c r="A4" s="82"/>
      <c r="B4" s="93" t="s">
        <v>47</v>
      </c>
      <c r="C4" s="93" t="s">
        <v>38</v>
      </c>
      <c r="D4" s="93" t="s">
        <v>37</v>
      </c>
      <c r="E4" s="93" t="s">
        <v>38</v>
      </c>
      <c r="F4" s="107"/>
      <c r="G4" s="93" t="s">
        <v>48</v>
      </c>
      <c r="H4" s="91"/>
      <c r="I4" s="14"/>
      <c r="J4" s="14"/>
      <c r="K4" s="14"/>
      <c r="L4" s="14"/>
      <c r="M4" s="14"/>
    </row>
    <row r="5" spans="1:14" s="27" customFormat="1" ht="15" customHeight="1" x14ac:dyDescent="0.35">
      <c r="A5" s="82"/>
      <c r="B5" s="94"/>
      <c r="C5" s="94"/>
      <c r="D5" s="94"/>
      <c r="E5" s="88"/>
      <c r="F5" s="89"/>
      <c r="G5" s="94"/>
      <c r="H5" s="91"/>
      <c r="I5" s="14"/>
      <c r="J5" s="14"/>
      <c r="K5" s="14"/>
      <c r="L5" s="14"/>
      <c r="M5" s="14"/>
    </row>
    <row r="6" spans="1:14" s="27" customFormat="1" ht="42" customHeight="1" x14ac:dyDescent="0.35">
      <c r="A6" s="83"/>
      <c r="B6" s="95"/>
      <c r="C6" s="95"/>
      <c r="D6" s="95"/>
      <c r="E6" s="39" t="s">
        <v>49</v>
      </c>
      <c r="F6" s="39" t="s">
        <v>50</v>
      </c>
      <c r="G6" s="95"/>
      <c r="H6" s="92"/>
      <c r="I6" s="14"/>
      <c r="J6" s="14"/>
      <c r="K6" s="14"/>
      <c r="L6" s="14"/>
      <c r="M6" s="14"/>
    </row>
    <row r="7" spans="1:14" s="27" customFormat="1" ht="15" customHeight="1" x14ac:dyDescent="0.35">
      <c r="A7" s="15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28">
        <v>7</v>
      </c>
      <c r="H7" s="17">
        <v>8</v>
      </c>
      <c r="I7" s="14"/>
      <c r="J7" s="14"/>
      <c r="K7" s="14"/>
      <c r="L7" s="14"/>
      <c r="M7" s="14"/>
    </row>
    <row r="8" spans="1:14" s="27" customFormat="1" ht="33.75" customHeight="1" x14ac:dyDescent="0.35">
      <c r="A8" s="102">
        <v>1</v>
      </c>
      <c r="B8" s="109" t="s">
        <v>70</v>
      </c>
      <c r="C8" s="111">
        <v>1576000</v>
      </c>
      <c r="D8" s="115" t="s">
        <v>73</v>
      </c>
      <c r="E8" s="42">
        <v>1371120</v>
      </c>
      <c r="F8" s="42">
        <v>1371120</v>
      </c>
      <c r="G8" s="29" t="s">
        <v>64</v>
      </c>
      <c r="H8" s="117" t="s">
        <v>75</v>
      </c>
      <c r="I8" s="14"/>
      <c r="J8" s="14"/>
      <c r="K8" s="14"/>
      <c r="L8" s="14"/>
      <c r="M8" s="14"/>
    </row>
    <row r="9" spans="1:14" s="27" customFormat="1" ht="38.25" customHeight="1" x14ac:dyDescent="0.35">
      <c r="A9" s="108"/>
      <c r="B9" s="110"/>
      <c r="C9" s="112"/>
      <c r="D9" s="116"/>
      <c r="E9" s="42">
        <v>204880</v>
      </c>
      <c r="F9" s="42">
        <v>204880</v>
      </c>
      <c r="G9" s="29" t="s">
        <v>65</v>
      </c>
      <c r="H9" s="118"/>
      <c r="I9" s="46"/>
      <c r="J9" s="46"/>
      <c r="K9" s="46"/>
      <c r="L9" s="46"/>
      <c r="M9" s="46"/>
    </row>
    <row r="10" spans="1:14" s="27" customFormat="1" ht="38.25" customHeight="1" x14ac:dyDescent="0.35">
      <c r="A10" s="48">
        <v>2</v>
      </c>
      <c r="B10" s="49" t="s">
        <v>66</v>
      </c>
      <c r="C10" s="50">
        <v>393730</v>
      </c>
      <c r="D10" s="47" t="s">
        <v>74</v>
      </c>
      <c r="E10" s="42">
        <v>393730</v>
      </c>
      <c r="F10" s="42">
        <v>393730</v>
      </c>
      <c r="G10" s="29" t="s">
        <v>41</v>
      </c>
      <c r="H10" s="119"/>
      <c r="I10" s="46"/>
      <c r="J10" s="46"/>
      <c r="K10" s="46"/>
      <c r="L10" s="46"/>
      <c r="M10" s="46"/>
    </row>
    <row r="11" spans="1:14" s="27" customFormat="1" ht="35.25" customHeight="1" x14ac:dyDescent="0.35">
      <c r="A11" s="102">
        <v>3</v>
      </c>
      <c r="B11" s="113" t="s">
        <v>71</v>
      </c>
      <c r="C11" s="111">
        <v>1393000</v>
      </c>
      <c r="D11" s="115" t="s">
        <v>73</v>
      </c>
      <c r="E11" s="42">
        <v>1211910</v>
      </c>
      <c r="F11" s="42">
        <v>1211910</v>
      </c>
      <c r="G11" s="29" t="s">
        <v>64</v>
      </c>
      <c r="H11" s="117" t="s">
        <v>75</v>
      </c>
      <c r="I11" s="14"/>
      <c r="J11" s="14"/>
      <c r="K11" s="14"/>
      <c r="L11" s="14"/>
      <c r="M11" s="14"/>
    </row>
    <row r="12" spans="1:14" s="27" customFormat="1" ht="39" customHeight="1" x14ac:dyDescent="0.35">
      <c r="A12" s="108"/>
      <c r="B12" s="114"/>
      <c r="C12" s="112"/>
      <c r="D12" s="116"/>
      <c r="E12" s="42">
        <v>181090</v>
      </c>
      <c r="F12" s="42">
        <v>181090</v>
      </c>
      <c r="G12" s="29" t="s">
        <v>65</v>
      </c>
      <c r="H12" s="118"/>
      <c r="I12" s="46"/>
      <c r="J12" s="46"/>
      <c r="K12" s="46"/>
      <c r="L12" s="46"/>
      <c r="M12" s="46"/>
    </row>
    <row r="13" spans="1:14" s="27" customFormat="1" ht="36.75" customHeight="1" x14ac:dyDescent="0.35">
      <c r="A13" s="15">
        <v>4</v>
      </c>
      <c r="B13" s="49" t="s">
        <v>66</v>
      </c>
      <c r="C13" s="42">
        <v>280580</v>
      </c>
      <c r="D13" s="47" t="s">
        <v>74</v>
      </c>
      <c r="E13" s="42">
        <v>280580</v>
      </c>
      <c r="F13" s="42">
        <v>280580</v>
      </c>
      <c r="G13" s="29" t="s">
        <v>41</v>
      </c>
      <c r="H13" s="119"/>
      <c r="I13" s="46"/>
      <c r="J13" s="46"/>
      <c r="K13" s="46"/>
      <c r="L13" s="46"/>
      <c r="M13" s="46"/>
    </row>
    <row r="14" spans="1:14" s="27" customFormat="1" ht="36" customHeight="1" x14ac:dyDescent="0.35">
      <c r="A14" s="102">
        <v>5</v>
      </c>
      <c r="B14" s="113" t="s">
        <v>72</v>
      </c>
      <c r="C14" s="111">
        <v>1153000</v>
      </c>
      <c r="D14" s="115" t="s">
        <v>73</v>
      </c>
      <c r="E14" s="42">
        <v>1003110</v>
      </c>
      <c r="F14" s="42">
        <v>1003110</v>
      </c>
      <c r="G14" s="29" t="s">
        <v>64</v>
      </c>
      <c r="H14" s="117" t="s">
        <v>75</v>
      </c>
      <c r="I14" s="14"/>
      <c r="J14" s="14"/>
      <c r="K14" s="14"/>
      <c r="L14" s="14"/>
      <c r="M14" s="14"/>
    </row>
    <row r="15" spans="1:14" s="27" customFormat="1" ht="34.5" customHeight="1" x14ac:dyDescent="0.35">
      <c r="A15" s="103"/>
      <c r="B15" s="114"/>
      <c r="C15" s="112"/>
      <c r="D15" s="116"/>
      <c r="E15" s="43">
        <v>149890</v>
      </c>
      <c r="F15" s="43">
        <v>149890</v>
      </c>
      <c r="G15" s="29" t="s">
        <v>65</v>
      </c>
      <c r="H15" s="118"/>
      <c r="I15" s="46"/>
      <c r="J15" s="46"/>
      <c r="K15" s="46"/>
      <c r="L15" s="46"/>
      <c r="M15" s="46"/>
    </row>
    <row r="16" spans="1:14" s="27" customFormat="1" ht="36.75" customHeight="1" thickBot="1" x14ac:dyDescent="0.4">
      <c r="A16" s="19">
        <v>6</v>
      </c>
      <c r="B16" s="49" t="s">
        <v>66</v>
      </c>
      <c r="C16" s="43">
        <v>257450</v>
      </c>
      <c r="D16" s="47" t="s">
        <v>74</v>
      </c>
      <c r="E16" s="43">
        <v>257450</v>
      </c>
      <c r="F16" s="43">
        <v>257450</v>
      </c>
      <c r="G16" s="29" t="s">
        <v>41</v>
      </c>
      <c r="H16" s="120"/>
      <c r="I16" s="46"/>
      <c r="J16" s="46"/>
      <c r="K16" s="46"/>
      <c r="L16" s="46"/>
      <c r="M16" s="46"/>
    </row>
    <row r="17" spans="1:16" s="31" customFormat="1" ht="16.5" customHeight="1" thickBot="1" x14ac:dyDescent="0.4">
      <c r="A17" s="97" t="s">
        <v>40</v>
      </c>
      <c r="B17" s="56"/>
      <c r="C17" s="20">
        <f>SUM(C8:C16)</f>
        <v>5053760</v>
      </c>
      <c r="D17" s="21" t="s">
        <v>41</v>
      </c>
      <c r="E17" s="44">
        <f>SUM(E8:E16)</f>
        <v>5053760</v>
      </c>
      <c r="F17" s="44">
        <f>SUM(F8:F16)</f>
        <v>5053760</v>
      </c>
      <c r="G17" s="30" t="s">
        <v>41</v>
      </c>
      <c r="H17" s="22" t="s">
        <v>41</v>
      </c>
      <c r="I17" s="23"/>
      <c r="J17" s="23"/>
      <c r="K17" s="23"/>
      <c r="L17" s="23"/>
      <c r="M17" s="23"/>
    </row>
    <row r="18" spans="1:16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6" ht="51.75" customHeight="1" x14ac:dyDescent="0.35">
      <c r="A19" s="104" t="s">
        <v>51</v>
      </c>
      <c r="B19" s="105"/>
      <c r="C19" s="105"/>
      <c r="D19" s="105"/>
      <c r="E19" s="105"/>
      <c r="F19" s="105"/>
      <c r="G19" s="105"/>
      <c r="H19" s="105"/>
      <c r="I19" s="24"/>
      <c r="J19" s="24"/>
      <c r="K19" s="24"/>
      <c r="L19" s="24"/>
      <c r="M19" s="24"/>
      <c r="N19" s="32"/>
      <c r="O19" s="32"/>
      <c r="P19" s="32"/>
    </row>
    <row r="20" spans="1:16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6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6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6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</sheetData>
  <mergeCells count="27">
    <mergeCell ref="D8:D9"/>
    <mergeCell ref="D11:D12"/>
    <mergeCell ref="D14:D15"/>
    <mergeCell ref="H8:H10"/>
    <mergeCell ref="H11:H13"/>
    <mergeCell ref="H14:H16"/>
    <mergeCell ref="A11:A12"/>
    <mergeCell ref="B11:B12"/>
    <mergeCell ref="B14:B15"/>
    <mergeCell ref="C11:C12"/>
    <mergeCell ref="C14:C15"/>
    <mergeCell ref="A14:A15"/>
    <mergeCell ref="A19:H19"/>
    <mergeCell ref="A17:B17"/>
    <mergeCell ref="A1:H1"/>
    <mergeCell ref="A3:A6"/>
    <mergeCell ref="B3:C3"/>
    <mergeCell ref="D3:G3"/>
    <mergeCell ref="H3:H6"/>
    <mergeCell ref="B4:B6"/>
    <mergeCell ref="C4:C6"/>
    <mergeCell ref="D4:D6"/>
    <mergeCell ref="E4:F5"/>
    <mergeCell ref="G4:G6"/>
    <mergeCell ref="A8:A9"/>
    <mergeCell ref="B8:B9"/>
    <mergeCell ref="C8:C9"/>
  </mergeCells>
  <printOptions gridLines="1"/>
  <pageMargins left="0.7" right="0.7" top="0.75" bottom="0.75" header="0.51180555555555496" footer="0.51180555555555496"/>
  <pageSetup paperSize="8" scale="79" firstPageNumber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6DE601CA6168146989BBDCE4DD1F985" ma:contentTypeVersion="14" ma:contentTypeDescription="Создание документа." ma:contentTypeScope="" ma:versionID="1a32e7ab9472d018c4d1eecf82bd9452">
  <xsd:schema xmlns:xsd="http://www.w3.org/2001/XMLSchema" xmlns:xs="http://www.w3.org/2001/XMLSchema" xmlns:p="http://schemas.microsoft.com/office/2006/metadata/properties" xmlns:ns3="c58da165-40b5-4a9d-959c-9cee579cfd1f" xmlns:ns4="05e7f19d-89cf-451e-a25e-d9489ab25d50" targetNamespace="http://schemas.microsoft.com/office/2006/metadata/properties" ma:root="true" ma:fieldsID="3f82cd4852094409cb347e7f78aab08f" ns3:_="" ns4:_="">
    <xsd:import namespace="c58da165-40b5-4a9d-959c-9cee579cfd1f"/>
    <xsd:import namespace="05e7f19d-89cf-451e-a25e-d9489ab25d5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8da165-40b5-4a9d-959c-9cee579cf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7f19d-89cf-451e-a25e-d9489ab25d5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AEBAB2-AB2B-4479-8E6E-BBAD85D85228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05e7f19d-89cf-451e-a25e-d9489ab25d50"/>
    <ds:schemaRef ds:uri="c58da165-40b5-4a9d-959c-9cee579cfd1f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FCCEB87-4545-4F96-A8A9-955E8E43CE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27CE44-5036-406D-86E7-5005256A92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8da165-40b5-4a9d-959c-9cee579cfd1f"/>
    <ds:schemaRef ds:uri="05e7f19d-89cf-451e-a25e-d9489ab25d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Титул</vt:lpstr>
      <vt:lpstr>Привлечённый внебюджет</vt:lpstr>
      <vt:lpstr>Собственный внебюджет</vt:lpstr>
      <vt:lpstr>'Привлечённый внебюджет'!Excel_BuiltIn_Print_Titles</vt:lpstr>
      <vt:lpstr>'Собственный внебюджет'!Excel_BuiltIn_Print_Titles</vt:lpstr>
      <vt:lpstr>'Привлечённый внебюджет'!Заголовки_для_печати</vt:lpstr>
      <vt:lpstr>'Собственный внебюджет'!Заголовки_для_печати</vt:lpstr>
      <vt:lpstr>Титул!Область_печати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Никишин Владимир Дмитриевич</cp:lastModifiedBy>
  <cp:revision>1</cp:revision>
  <cp:lastPrinted>2022-02-17T12:27:27Z</cp:lastPrinted>
  <dcterms:created xsi:type="dcterms:W3CDTF">2004-08-30T10:19:53Z</dcterms:created>
  <dcterms:modified xsi:type="dcterms:W3CDTF">2022-02-19T11:33:08Z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0x01010046DE601CA6168146989BBDCE4DD1F985</vt:lpwstr>
  </property>
</Properties>
</file>